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1315" windowHeight="9285"/>
  </bookViews>
  <sheets>
    <sheet name="16.1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'16.1.3'!$A$1:$G$36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D28" i="1"/>
  <c r="B28"/>
  <c r="C26" s="1"/>
  <c r="E26"/>
  <c r="E25"/>
  <c r="C25"/>
  <c r="E24"/>
  <c r="E23"/>
  <c r="C23"/>
  <c r="E22"/>
  <c r="E21"/>
  <c r="C21"/>
  <c r="E20"/>
  <c r="E19"/>
  <c r="C19"/>
  <c r="E18"/>
  <c r="E17"/>
  <c r="C17"/>
  <c r="E16"/>
  <c r="E15"/>
  <c r="C15"/>
  <c r="E14"/>
  <c r="E13"/>
  <c r="C13"/>
  <c r="E12"/>
  <c r="E11"/>
  <c r="C11"/>
  <c r="E10"/>
  <c r="E9"/>
  <c r="E28" s="1"/>
  <c r="C9"/>
  <c r="C10" l="1"/>
  <c r="C12"/>
  <c r="C14"/>
  <c r="C16"/>
  <c r="C18"/>
  <c r="C20"/>
  <c r="C22"/>
  <c r="C24"/>
  <c r="C28" l="1"/>
</calcChain>
</file>

<file path=xl/sharedStrings.xml><?xml version="1.0" encoding="utf-8"?>
<sst xmlns="http://schemas.openxmlformats.org/spreadsheetml/2006/main" count="35" uniqueCount="33">
  <si>
    <t>LA INDUSTRIA DE LA ALIMENTACIÓN Y MEDIO AMBIENTE</t>
  </si>
  <si>
    <t>16.1.3. Análisis autonómico de empresas y establecimientos</t>
  </si>
  <si>
    <t>de la Industria de Medio Ambiente, 2015</t>
  </si>
  <si>
    <t>Comunidad Autónoma</t>
  </si>
  <si>
    <t>Empresas</t>
  </si>
  <si>
    <t>Establecimientos</t>
  </si>
  <si>
    <t>Número</t>
  </si>
  <si>
    <t>% sobre total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</si>
  <si>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</si>
  <si>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</si>
  <si>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</si>
  <si>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</si>
  <si>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</si>
  <si>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</si>
  <si>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</si>
  <si>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</si>
  <si>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</si>
  <si>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</si>
  <si>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</si>
  <si>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</si>
  <si>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</si>
  <si>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</si>
  <si>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</si>
  <si>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</si>
  <si>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</si>
  <si>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 y Melilla</t>
  </si>
  <si>
    <t>ESPAÑA</t>
  </si>
  <si>
    <t>Fuente: Directorio Central de Empresas 2015 del I.N.E.</t>
  </si>
  <si>
    <t xml:space="preserve">Incluye las actividades: </t>
  </si>
  <si>
    <t>36.  Captación, depuración y distribución de agua</t>
  </si>
  <si>
    <t>37. Recogida y tratamiento de aguas residuales</t>
  </si>
  <si>
    <t xml:space="preserve">38. Recogida, tratamiento y eliminación de residuos; valorización </t>
  </si>
  <si>
    <t>39. Actividades de descontaminación y otros servicios de gestión de residuos.</t>
  </si>
</sst>
</file>

<file path=xl/styles.xml><?xml version="1.0" encoding="utf-8"?>
<styleSheet xmlns="http://schemas.openxmlformats.org/spreadsheetml/2006/main">
  <numFmts count="6">
    <numFmt numFmtId="164" formatCode="#,##0__;\–#,##0__;0__;@__"/>
    <numFmt numFmtId="165" formatCode="#,##0.00__;\–#,##0.00__;0.00__;@__"/>
    <numFmt numFmtId="166" formatCode="#,##0\ "/>
    <numFmt numFmtId="167" formatCode="0.00\ "/>
    <numFmt numFmtId="168" formatCode="_-* #,##0.00\ [$€]_-;\-* #,##0.00\ [$€]_-;_-* &quot;-&quot;??\ [$€]_-;_-@_-"/>
    <numFmt numFmtId="169" formatCode="#,##0;\(0.0\)"/>
  </numFmts>
  <fonts count="7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8" fontId="2" fillId="0" borderId="0" applyFont="0" applyFill="0" applyBorder="0" applyAlignment="0" applyProtection="0"/>
    <xf numFmtId="0" fontId="2" fillId="0" borderId="0"/>
    <xf numFmtId="169" fontId="2" fillId="0" borderId="17">
      <alignment horizontal="right"/>
    </xf>
  </cellStyleXfs>
  <cellXfs count="5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2" fontId="2" fillId="0" borderId="0" xfId="0" applyNumberFormat="1" applyFont="1" applyBorder="1" applyAlignment="1">
      <alignment vertical="center"/>
    </xf>
    <xf numFmtId="2" fontId="3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164" fontId="2" fillId="3" borderId="12" xfId="0" applyNumberFormat="1" applyFont="1" applyFill="1" applyBorder="1" applyAlignment="1" applyProtection="1">
      <alignment horizontal="right"/>
    </xf>
    <xf numFmtId="165" fontId="2" fillId="3" borderId="12" xfId="0" applyNumberFormat="1" applyFont="1" applyFill="1" applyBorder="1" applyAlignment="1" applyProtection="1">
      <alignment horizontal="right"/>
    </xf>
    <xf numFmtId="165" fontId="2" fillId="3" borderId="13" xfId="0" applyNumberFormat="1" applyFont="1" applyFill="1" applyBorder="1" applyAlignment="1" applyProtection="1">
      <alignment horizontal="right"/>
    </xf>
    <xf numFmtId="0" fontId="2" fillId="0" borderId="6" xfId="0" applyFont="1" applyFill="1" applyBorder="1"/>
    <xf numFmtId="164" fontId="2" fillId="3" borderId="14" xfId="0" applyNumberFormat="1" applyFont="1" applyFill="1" applyBorder="1" applyAlignment="1" applyProtection="1">
      <alignment horizontal="right"/>
    </xf>
    <xf numFmtId="165" fontId="2" fillId="3" borderId="14" xfId="0" applyNumberFormat="1" applyFont="1" applyFill="1" applyBorder="1" applyAlignment="1" applyProtection="1">
      <alignment horizontal="right"/>
    </xf>
    <xf numFmtId="165" fontId="2" fillId="3" borderId="15" xfId="0" applyNumberFormat="1" applyFont="1" applyFill="1" applyBorder="1" applyAlignment="1" applyProtection="1">
      <alignment horizontal="right"/>
    </xf>
    <xf numFmtId="0" fontId="2" fillId="0" borderId="6" xfId="0" quotePrefix="1" applyFont="1" applyFill="1" applyBorder="1" applyAlignment="1">
      <alignment horizontal="left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 shrinkToFit="1"/>
    </xf>
    <xf numFmtId="0" fontId="2" fillId="0" borderId="6" xfId="0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left"/>
    </xf>
    <xf numFmtId="164" fontId="5" fillId="2" borderId="10" xfId="0" applyNumberFormat="1" applyFont="1" applyFill="1" applyBorder="1" applyAlignment="1" applyProtection="1">
      <alignment horizontal="right"/>
    </xf>
    <xf numFmtId="165" fontId="5" fillId="2" borderId="10" xfId="0" applyNumberFormat="1" applyFont="1" applyFill="1" applyBorder="1" applyAlignment="1" applyProtection="1">
      <alignment horizontal="right"/>
    </xf>
    <xf numFmtId="165" fontId="5" fillId="2" borderId="11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>
      <alignment horizontal="left"/>
    </xf>
    <xf numFmtId="164" fontId="2" fillId="3" borderId="13" xfId="0" applyNumberFormat="1" applyFont="1" applyFill="1" applyBorder="1" applyAlignment="1" applyProtection="1">
      <alignment horizontal="right"/>
    </xf>
    <xf numFmtId="0" fontId="2" fillId="0" borderId="16" xfId="0" quotePrefix="1" applyFont="1" applyFill="1" applyBorder="1" applyAlignment="1">
      <alignment horizontal="center"/>
    </xf>
    <xf numFmtId="166" fontId="2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left" indent="4"/>
    </xf>
    <xf numFmtId="2" fontId="2" fillId="0" borderId="0" xfId="0" applyNumberFormat="1" applyFont="1" applyFill="1" applyAlignment="1">
      <alignment horizontal="center"/>
    </xf>
  </cellXfs>
  <cellStyles count="4">
    <cellStyle name="Euro" xfId="1"/>
    <cellStyle name="Normal" xfId="0" builtinId="0"/>
    <cellStyle name="Normal 2" xfId="2"/>
    <cellStyle name="pepe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6/AE15-C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.1.1"/>
      <sheetName val="16.1.2"/>
      <sheetName val="16.1.3"/>
      <sheetName val="16.2.1"/>
      <sheetName val="16.2.2"/>
      <sheetName val="16.2.3"/>
      <sheetName val="16.3.1"/>
      <sheetName val="16.3.2"/>
      <sheetName val="16.3.3"/>
      <sheetName val="16.4.1"/>
      <sheetName val="16.4.2"/>
      <sheetName val="16.4.3"/>
      <sheetName val="16.5.1"/>
      <sheetName val="16.5.2"/>
      <sheetName val="16.5.3"/>
      <sheetName val="16.6"/>
      <sheetName val="16.7"/>
      <sheetName val="16.8.1"/>
      <sheetName val="16.8.2"/>
      <sheetName val="16.8.3"/>
      <sheetName val="16.9.1"/>
      <sheetName val="16.9.2"/>
      <sheetName val="16.9.3"/>
      <sheetName val="16.10.1"/>
      <sheetName val="16.10.2"/>
      <sheetName val="16.10.3"/>
      <sheetName val="16.11.1"/>
      <sheetName val="16.11.2"/>
      <sheetName val="16.11.3"/>
      <sheetName val="16.12.1 "/>
      <sheetName val="16.12.2"/>
      <sheetName val="16.13.1"/>
      <sheetName val="16.13.2"/>
      <sheetName val="16.14"/>
      <sheetName val="16.15 "/>
      <sheetName val="16.16"/>
      <sheetName val="16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/>
  <dimension ref="A1:J45"/>
  <sheetViews>
    <sheetView showGridLines="0" tabSelected="1" view="pageBreakPreview" zoomScale="75" zoomScaleNormal="75" workbookViewId="0">
      <selection activeCell="C19" sqref="C19"/>
    </sheetView>
  </sheetViews>
  <sheetFormatPr baseColWidth="10" defaultColWidth="8.42578125" defaultRowHeight="12.75"/>
  <cols>
    <col min="1" max="1" width="40" style="9" customWidth="1"/>
    <col min="2" max="5" width="19" style="51" customWidth="1"/>
    <col min="6" max="6" width="10.5703125" style="52" customWidth="1"/>
    <col min="7" max="10" width="9.28515625" style="8" customWidth="1"/>
    <col min="11" max="16384" width="8.42578125" style="9"/>
  </cols>
  <sheetData>
    <row r="1" spans="1:10" s="5" customFormat="1" ht="18">
      <c r="A1" s="1" t="s">
        <v>0</v>
      </c>
      <c r="B1" s="1"/>
      <c r="C1" s="1"/>
      <c r="D1" s="1"/>
      <c r="E1" s="1"/>
      <c r="F1" s="2"/>
      <c r="G1" s="3"/>
      <c r="H1" s="4"/>
      <c r="I1" s="4"/>
      <c r="J1" s="4"/>
    </row>
    <row r="2" spans="1:10" ht="12.75" customHeight="1">
      <c r="A2" s="6"/>
      <c r="B2" s="7"/>
      <c r="C2" s="7"/>
      <c r="D2" s="7"/>
      <c r="E2" s="7"/>
      <c r="F2" s="7"/>
      <c r="G2" s="3"/>
    </row>
    <row r="3" spans="1:10" ht="15" customHeight="1">
      <c r="A3" s="10" t="s">
        <v>1</v>
      </c>
      <c r="B3" s="10"/>
      <c r="C3" s="10"/>
      <c r="D3" s="10"/>
      <c r="E3" s="10"/>
      <c r="F3" s="11"/>
      <c r="G3" s="3"/>
    </row>
    <row r="4" spans="1:10" ht="15" customHeight="1">
      <c r="A4" s="10" t="s">
        <v>2</v>
      </c>
      <c r="B4" s="10"/>
      <c r="C4" s="10"/>
      <c r="D4" s="10"/>
      <c r="E4" s="10"/>
      <c r="F4" s="11"/>
      <c r="G4" s="3"/>
    </row>
    <row r="5" spans="1:10" ht="12.75" customHeight="1" thickBot="1">
      <c r="A5" s="12"/>
      <c r="B5" s="12"/>
      <c r="C5" s="12"/>
      <c r="D5" s="12"/>
      <c r="E5" s="12"/>
      <c r="F5" s="13"/>
      <c r="G5" s="3"/>
    </row>
    <row r="6" spans="1:10" ht="19.5" customHeight="1">
      <c r="A6" s="14" t="s">
        <v>3</v>
      </c>
      <c r="B6" s="15" t="s">
        <v>4</v>
      </c>
      <c r="C6" s="16"/>
      <c r="D6" s="17" t="s">
        <v>5</v>
      </c>
      <c r="E6" s="18"/>
      <c r="F6"/>
      <c r="G6" s="3"/>
    </row>
    <row r="7" spans="1:10" ht="12.75" customHeight="1">
      <c r="A7" s="19"/>
      <c r="B7" s="20" t="s">
        <v>6</v>
      </c>
      <c r="C7" s="21" t="s">
        <v>7</v>
      </c>
      <c r="D7" s="21" t="s">
        <v>6</v>
      </c>
      <c r="E7" s="22" t="s">
        <v>7</v>
      </c>
      <c r="F7"/>
      <c r="G7" s="3"/>
    </row>
    <row r="8" spans="1:10" ht="12.75" customHeight="1" thickBot="1">
      <c r="A8" s="23"/>
      <c r="B8" s="24"/>
      <c r="C8" s="25"/>
      <c r="D8" s="25"/>
      <c r="E8" s="26"/>
      <c r="F8"/>
      <c r="G8" s="3"/>
    </row>
    <row r="9" spans="1:10" ht="18.75" customHeight="1">
      <c r="A9" s="27" t="s">
        <v>8</v>
      </c>
      <c r="B9" s="28">
        <v>1127</v>
      </c>
      <c r="C9" s="29">
        <f t="shared" ref="C9:C26" si="0">(B9/$B$28)*100</f>
        <v>16.810859188544153</v>
      </c>
      <c r="D9" s="28">
        <v>1404</v>
      </c>
      <c r="E9" s="30">
        <f t="shared" ref="E9:E26" si="1">(D9/$D$28)*100</f>
        <v>15.56541019955654</v>
      </c>
      <c r="F9"/>
      <c r="G9" s="3"/>
    </row>
    <row r="10" spans="1:10" ht="12.75" customHeight="1">
      <c r="A10" s="31" t="s">
        <v>9</v>
      </c>
      <c r="B10" s="32">
        <v>361</v>
      </c>
      <c r="C10" s="33">
        <f t="shared" si="0"/>
        <v>5.3848448687350832</v>
      </c>
      <c r="D10" s="32">
        <v>419</v>
      </c>
      <c r="E10" s="34">
        <f t="shared" si="1"/>
        <v>4.6452328159645235</v>
      </c>
      <c r="F10"/>
      <c r="G10" s="3"/>
    </row>
    <row r="11" spans="1:10" ht="12.75" customHeight="1">
      <c r="A11" s="35" t="s">
        <v>10</v>
      </c>
      <c r="B11" s="32">
        <v>109</v>
      </c>
      <c r="C11" s="33">
        <f t="shared" si="0"/>
        <v>1.6258949880668259</v>
      </c>
      <c r="D11" s="32">
        <v>159</v>
      </c>
      <c r="E11" s="34">
        <f t="shared" si="1"/>
        <v>1.7627494456762749</v>
      </c>
      <c r="F11"/>
      <c r="G11" s="3"/>
    </row>
    <row r="12" spans="1:10" ht="12.75" customHeight="1">
      <c r="A12" s="31" t="s">
        <v>11</v>
      </c>
      <c r="B12" s="32">
        <v>215</v>
      </c>
      <c r="C12" s="33">
        <f t="shared" si="0"/>
        <v>3.2070405727923625</v>
      </c>
      <c r="D12" s="32">
        <v>309</v>
      </c>
      <c r="E12" s="34">
        <f t="shared" si="1"/>
        <v>3.4257206208425721</v>
      </c>
      <c r="F12"/>
      <c r="G12" s="3"/>
    </row>
    <row r="13" spans="1:10" ht="12.75" customHeight="1">
      <c r="A13" s="31" t="s">
        <v>12</v>
      </c>
      <c r="B13" s="32">
        <v>472</v>
      </c>
      <c r="C13" s="33">
        <f t="shared" si="0"/>
        <v>7.0405727923627692</v>
      </c>
      <c r="D13" s="32">
        <v>614</v>
      </c>
      <c r="E13" s="34">
        <f t="shared" si="1"/>
        <v>6.8070953436807091</v>
      </c>
      <c r="F13"/>
      <c r="G13" s="3"/>
    </row>
    <row r="14" spans="1:10" ht="12.75" customHeight="1">
      <c r="A14" s="31" t="s">
        <v>13</v>
      </c>
      <c r="B14" s="32">
        <v>80</v>
      </c>
      <c r="C14" s="33">
        <f t="shared" si="0"/>
        <v>1.1933174224343674</v>
      </c>
      <c r="D14" s="32">
        <v>120</v>
      </c>
      <c r="E14" s="34">
        <f t="shared" si="1"/>
        <v>1.3303769401330376</v>
      </c>
      <c r="F14"/>
      <c r="G14" s="3"/>
    </row>
    <row r="15" spans="1:10" ht="12.75" customHeight="1">
      <c r="A15" s="31" t="s">
        <v>14</v>
      </c>
      <c r="B15" s="32">
        <v>326</v>
      </c>
      <c r="C15" s="33">
        <f t="shared" si="0"/>
        <v>4.8627684964200482</v>
      </c>
      <c r="D15" s="32">
        <v>486</v>
      </c>
      <c r="E15" s="34">
        <f t="shared" si="1"/>
        <v>5.3880266075388024</v>
      </c>
      <c r="F15"/>
      <c r="G15" s="3"/>
    </row>
    <row r="16" spans="1:10" ht="12.75" customHeight="1">
      <c r="A16" s="35" t="s">
        <v>15</v>
      </c>
      <c r="B16" s="32">
        <v>269</v>
      </c>
      <c r="C16" s="33">
        <f t="shared" si="0"/>
        <v>4.0125298329355612</v>
      </c>
      <c r="D16" s="32">
        <v>369</v>
      </c>
      <c r="E16" s="34">
        <f t="shared" si="1"/>
        <v>4.0909090909090908</v>
      </c>
      <c r="F16"/>
      <c r="G16" s="3"/>
    </row>
    <row r="17" spans="1:9" ht="12.75" customHeight="1">
      <c r="A17" s="35" t="s">
        <v>16</v>
      </c>
      <c r="B17" s="32">
        <v>863</v>
      </c>
      <c r="C17" s="33">
        <f t="shared" si="0"/>
        <v>12.872911694510739</v>
      </c>
      <c r="D17" s="32">
        <v>1368</v>
      </c>
      <c r="E17" s="34">
        <f t="shared" si="1"/>
        <v>15.166297117516631</v>
      </c>
      <c r="F17"/>
      <c r="G17" s="3"/>
    </row>
    <row r="18" spans="1:9" ht="12.75" customHeight="1">
      <c r="A18" s="35" t="s">
        <v>17</v>
      </c>
      <c r="B18" s="32">
        <v>1131</v>
      </c>
      <c r="C18" s="33">
        <f t="shared" si="0"/>
        <v>16.870525059665873</v>
      </c>
      <c r="D18" s="32">
        <v>1419</v>
      </c>
      <c r="E18" s="34">
        <f t="shared" si="1"/>
        <v>15.731707317073171</v>
      </c>
      <c r="F18"/>
      <c r="G18" s="3"/>
      <c r="I18" s="36"/>
    </row>
    <row r="19" spans="1:9" ht="12.75" customHeight="1">
      <c r="A19" s="35" t="s">
        <v>18</v>
      </c>
      <c r="B19" s="32">
        <v>118</v>
      </c>
      <c r="C19" s="33">
        <f t="shared" si="0"/>
        <v>1.7601431980906923</v>
      </c>
      <c r="D19" s="32">
        <v>172</v>
      </c>
      <c r="E19" s="34">
        <f t="shared" si="1"/>
        <v>1.9068736141906875</v>
      </c>
      <c r="F19"/>
      <c r="G19" s="3"/>
      <c r="I19" s="37"/>
    </row>
    <row r="20" spans="1:9" ht="12.75" customHeight="1">
      <c r="A20" s="35" t="s">
        <v>19</v>
      </c>
      <c r="B20" s="32">
        <v>254</v>
      </c>
      <c r="C20" s="33">
        <f t="shared" si="0"/>
        <v>3.7887828162291171</v>
      </c>
      <c r="D20" s="32">
        <v>336</v>
      </c>
      <c r="E20" s="34">
        <f t="shared" si="1"/>
        <v>3.725055432372506</v>
      </c>
      <c r="F20"/>
      <c r="G20" s="3"/>
      <c r="I20" s="37"/>
    </row>
    <row r="21" spans="1:9" ht="12.75" customHeight="1">
      <c r="A21" s="38" t="s">
        <v>20</v>
      </c>
      <c r="B21" s="32">
        <v>545</v>
      </c>
      <c r="C21" s="33">
        <f t="shared" si="0"/>
        <v>8.1294749403341289</v>
      </c>
      <c r="D21" s="32">
        <v>759</v>
      </c>
      <c r="E21" s="34">
        <f t="shared" si="1"/>
        <v>8.4146341463414647</v>
      </c>
      <c r="F21"/>
      <c r="G21" s="3"/>
      <c r="I21" s="37"/>
    </row>
    <row r="22" spans="1:9" ht="12.75" customHeight="1">
      <c r="A22" s="38" t="s">
        <v>21</v>
      </c>
      <c r="B22" s="32">
        <v>340</v>
      </c>
      <c r="C22" s="33">
        <f t="shared" si="0"/>
        <v>5.071599045346062</v>
      </c>
      <c r="D22" s="32">
        <v>419</v>
      </c>
      <c r="E22" s="34">
        <f t="shared" si="1"/>
        <v>4.6452328159645235</v>
      </c>
      <c r="F22"/>
      <c r="G22" s="3"/>
      <c r="I22" s="37"/>
    </row>
    <row r="23" spans="1:9" ht="12.75" customHeight="1">
      <c r="A23" s="35" t="s">
        <v>22</v>
      </c>
      <c r="B23" s="32">
        <v>144</v>
      </c>
      <c r="C23" s="33">
        <f t="shared" si="0"/>
        <v>2.1479713603818613</v>
      </c>
      <c r="D23" s="32">
        <v>182</v>
      </c>
      <c r="E23" s="34">
        <f t="shared" si="1"/>
        <v>2.0177383592017737</v>
      </c>
      <c r="F23"/>
      <c r="G23" s="3"/>
    </row>
    <row r="24" spans="1:9" ht="12.75" customHeight="1">
      <c r="A24" s="35" t="s">
        <v>23</v>
      </c>
      <c r="B24" s="32">
        <v>276</v>
      </c>
      <c r="C24" s="33">
        <f t="shared" si="0"/>
        <v>4.1169451073985686</v>
      </c>
      <c r="D24" s="32">
        <v>383</v>
      </c>
      <c r="E24" s="34">
        <f t="shared" si="1"/>
        <v>4.2461197339246119</v>
      </c>
      <c r="F24"/>
      <c r="G24" s="3"/>
    </row>
    <row r="25" spans="1:9" ht="12.75" customHeight="1">
      <c r="A25" s="35" t="s">
        <v>24</v>
      </c>
      <c r="B25" s="32">
        <v>66</v>
      </c>
      <c r="C25" s="33">
        <f t="shared" si="0"/>
        <v>0.98448687350835318</v>
      </c>
      <c r="D25" s="32">
        <v>87</v>
      </c>
      <c r="E25" s="34">
        <f t="shared" si="1"/>
        <v>0.9645232815964524</v>
      </c>
      <c r="F25"/>
      <c r="G25" s="3"/>
    </row>
    <row r="26" spans="1:9" ht="12.75" customHeight="1">
      <c r="A26" s="38" t="s">
        <v>25</v>
      </c>
      <c r="B26" s="32">
        <v>8</v>
      </c>
      <c r="C26" s="33">
        <f t="shared" si="0"/>
        <v>0.11933174224343676</v>
      </c>
      <c r="D26" s="32">
        <v>15</v>
      </c>
      <c r="E26" s="34">
        <f t="shared" si="1"/>
        <v>0.16629711751662971</v>
      </c>
      <c r="F26"/>
      <c r="G26" s="3"/>
    </row>
    <row r="27" spans="1:9" ht="12.75" customHeight="1">
      <c r="A27" s="38"/>
      <c r="B27" s="39"/>
      <c r="C27" s="33"/>
      <c r="D27" s="32"/>
      <c r="E27" s="34"/>
      <c r="F27"/>
      <c r="G27" s="3"/>
    </row>
    <row r="28" spans="1:9" ht="12.75" customHeight="1" thickBot="1">
      <c r="A28" s="40" t="s">
        <v>26</v>
      </c>
      <c r="B28" s="41">
        <f>SUM(B9:B27)</f>
        <v>6704</v>
      </c>
      <c r="C28" s="42">
        <f>SUM(C9:C26)</f>
        <v>100</v>
      </c>
      <c r="D28" s="41">
        <f>SUM(D9:D26)</f>
        <v>9020</v>
      </c>
      <c r="E28" s="43">
        <f>SUM(E9:E26)</f>
        <v>100.00000000000001</v>
      </c>
      <c r="F28"/>
      <c r="G28" s="3"/>
    </row>
    <row r="29" spans="1:9" ht="21.75" customHeight="1">
      <c r="A29" s="44" t="s">
        <v>27</v>
      </c>
      <c r="B29" s="45"/>
      <c r="C29" s="46"/>
      <c r="D29" s="47"/>
      <c r="E29" s="48"/>
      <c r="F29" s="49"/>
    </row>
    <row r="30" spans="1:9">
      <c r="A30" s="50" t="s">
        <v>28</v>
      </c>
      <c r="E30" s="52"/>
      <c r="F30" s="9"/>
    </row>
    <row r="31" spans="1:9">
      <c r="A31" s="53" t="s">
        <v>29</v>
      </c>
      <c r="B31" s="53"/>
      <c r="C31" s="53"/>
      <c r="D31" s="53"/>
      <c r="E31" s="9"/>
      <c r="F31" s="9"/>
    </row>
    <row r="32" spans="1:9">
      <c r="A32" s="53" t="s">
        <v>30</v>
      </c>
      <c r="B32" s="53"/>
      <c r="C32" s="53"/>
      <c r="D32" s="53"/>
      <c r="E32" s="9"/>
      <c r="F32" s="9"/>
    </row>
    <row r="33" spans="1:6">
      <c r="A33" s="53" t="s">
        <v>31</v>
      </c>
      <c r="B33" s="53"/>
      <c r="C33" s="53"/>
      <c r="D33" s="53"/>
      <c r="E33" s="9"/>
      <c r="F33" s="9"/>
    </row>
    <row r="34" spans="1:6">
      <c r="A34" s="53" t="s">
        <v>32</v>
      </c>
      <c r="B34" s="53"/>
      <c r="C34" s="53"/>
      <c r="D34" s="53"/>
      <c r="E34" s="9"/>
      <c r="F34" s="9"/>
    </row>
    <row r="35" spans="1:6">
      <c r="A35" s="54"/>
      <c r="B35" s="9"/>
      <c r="C35" s="9"/>
      <c r="D35" s="9"/>
      <c r="E35" s="9"/>
      <c r="F35" s="9"/>
    </row>
    <row r="36" spans="1:6">
      <c r="A36" s="54"/>
      <c r="C36" s="9"/>
      <c r="E36" s="9"/>
      <c r="F36" s="9"/>
    </row>
    <row r="37" spans="1:6">
      <c r="A37" s="54"/>
      <c r="B37" s="9"/>
      <c r="C37" s="9"/>
      <c r="D37" s="9"/>
      <c r="E37" s="9"/>
      <c r="F37" s="9"/>
    </row>
    <row r="38" spans="1:6">
      <c r="A38" s="54"/>
      <c r="C38" s="9"/>
      <c r="E38" s="9"/>
      <c r="F38" s="9"/>
    </row>
    <row r="39" spans="1:6">
      <c r="A39" s="54"/>
      <c r="B39" s="9"/>
      <c r="C39" s="9"/>
      <c r="D39" s="9"/>
      <c r="E39" s="9"/>
      <c r="F39" s="9"/>
    </row>
    <row r="40" spans="1:6">
      <c r="A40" s="54"/>
      <c r="B40" s="9"/>
      <c r="C40" s="9"/>
      <c r="D40" s="9"/>
      <c r="E40" s="9"/>
      <c r="F40" s="9"/>
    </row>
    <row r="41" spans="1:6">
      <c r="A41" s="54"/>
      <c r="B41" s="9"/>
      <c r="C41" s="9"/>
      <c r="D41" s="9"/>
      <c r="E41" s="9"/>
      <c r="F41" s="9"/>
    </row>
    <row r="42" spans="1:6">
      <c r="A42" s="54"/>
      <c r="B42" s="9"/>
      <c r="C42" s="9"/>
      <c r="D42" s="9"/>
      <c r="E42" s="9"/>
      <c r="F42" s="9"/>
    </row>
    <row r="43" spans="1:6">
      <c r="A43" s="54"/>
      <c r="B43" s="9"/>
      <c r="C43" s="9"/>
      <c r="D43" s="9"/>
      <c r="E43" s="9"/>
      <c r="F43" s="9"/>
    </row>
    <row r="44" spans="1:6">
      <c r="A44" s="52"/>
      <c r="B44" s="52"/>
      <c r="C44" s="52"/>
      <c r="D44" s="9"/>
      <c r="E44" s="9"/>
      <c r="F44" s="9"/>
    </row>
    <row r="45" spans="1:6">
      <c r="A45" s="54"/>
      <c r="D45" s="52"/>
      <c r="E45" s="52"/>
      <c r="F45" s="9"/>
    </row>
  </sheetData>
  <mergeCells count="14">
    <mergeCell ref="A31:D31"/>
    <mergeCell ref="A32:D32"/>
    <mergeCell ref="A33:D33"/>
    <mergeCell ref="A34:D34"/>
    <mergeCell ref="A1:E1"/>
    <mergeCell ref="A3:E3"/>
    <mergeCell ref="A4:E4"/>
    <mergeCell ref="A6:A8"/>
    <mergeCell ref="B6:C6"/>
    <mergeCell ref="D6:E6"/>
    <mergeCell ref="B7:B8"/>
    <mergeCell ref="C7:C8"/>
    <mergeCell ref="D7:D8"/>
    <mergeCell ref="E7:E8"/>
  </mergeCells>
  <printOptions horizontalCentered="1"/>
  <pageMargins left="0.78740157480314965" right="0.78740157480314965" top="0.59055118110236227" bottom="0.98425196850393704" header="0" footer="0"/>
  <pageSetup paperSize="9" scale="60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16.1.3</vt:lpstr>
      <vt:lpstr>'16.1.3'!Área_de_impresión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2016-05-25T16:04:48Z</dcterms:created>
  <dcterms:modified xsi:type="dcterms:W3CDTF">2016-05-25T16:04:49Z</dcterms:modified>
</cp:coreProperties>
</file>